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3T2018 FORTAMUN" sheetId="1" r:id="rId1"/>
  </sheets>
  <externalReferences>
    <externalReference r:id="rId4"/>
    <externalReference r:id="rId5"/>
    <externalReference r:id="rId6"/>
  </externalReferences>
  <definedNames>
    <definedName name="COG">'[2]COG'!$A$1:$D$128</definedName>
    <definedName name="comboPartida">'[3]PlantillaPartidas'!$A$2:$A$354</definedName>
    <definedName name="PROY">'[2]UR'!$I$2:$K$66</definedName>
    <definedName name="ur">'[2]UR'!$C$2:$H$66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<sst xmlns="http://schemas.openxmlformats.org/spreadsheetml/2006/main" count="13" uniqueCount="13">
  <si>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Municipio de Léon</t>
  </si>
  <si>
    <t>Formato de Información de Aplicación de Recursos del FORTAMUN</t>
  </si>
  <si>
    <t>Del 01 de Enero al 30 de Septiembre del 2018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</si>
  <si>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</si>
  <si>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</si>
  <si>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</si>
  <si>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</si>
  <si>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</si>
  <si>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</t>
  </si>
  <si>
    <t>MANTENIMIENTO DE INFRAESTUCTURA</t>
  </si>
  <si>
    <t>ATENCIÓN DE LAS NECESIDADES DIRECTAMENTE VINCULADAS CON LA SEGURIDAD PÚBLICA DE SUS HABITANTES</t>
  </si>
  <si>
    <t>SERVICIOS MUNICIPALES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</si>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</sst>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44" fontId="3" fillId="0" borderId="9" xfId="21" applyFont="1" applyBorder="1"/>
    <xf numFmtId="4" fontId="0" fillId="0" borderId="0" xfId="0" applyNumberFormat="1"/>
    <xf numFmtId="43" fontId="3" fillId="0" borderId="9" xfId="20" applyFont="1" applyBorder="1"/>
    <xf numFmtId="43" fontId="0" fillId="0" borderId="0" xfId="0" applyNumberFormat="1"/>
    <xf numFmtId="0" fontId="3" fillId="0" borderId="9" xfId="0" applyFont="1" applyBorder="1" applyAlignment="1">
      <alignment horizontal="left" wrapText="1"/>
    </xf>
    <xf numFmtId="43" fontId="3" fillId="0" borderId="9" xfId="2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4" fontId="4" fillId="0" borderId="0" xfId="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285750</xdr:rowOff>
    </xdr:from>
    <xdr:to>
      <xdr:col>1</xdr:col>
      <xdr:colOff>1085850</xdr:colOff>
      <xdr:row>4</xdr:row>
      <xdr:rowOff>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285750"/>
          <a:ext cx="1085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elia.castro\Documents\1.-%20Profesionista%20Contable_%20Ramo%2033%20y%20Subsemun\RAMO%2033\2018\SFU\3ER%20TRMESTRE\ReporteFinal%20EJERCICIO%20DEL%20GASTO%20FORTAMU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rcicio"/>
      <sheetName val="Contratos"/>
      <sheetName val="Proyectos"/>
    </sheetNames>
    <sheetDataSet>
      <sheetData sheetId="0" refreshError="1">
        <row r="84">
          <cell r="T84">
            <v>15116356.2</v>
          </cell>
        </row>
        <row r="85">
          <cell r="T85">
            <v>74953293.07</v>
          </cell>
        </row>
        <row r="87">
          <cell r="T87">
            <v>52160071.16</v>
          </cell>
        </row>
        <row r="88">
          <cell r="T88">
            <v>88947.18</v>
          </cell>
        </row>
        <row r="89">
          <cell r="T89">
            <v>55799447.84</v>
          </cell>
        </row>
        <row r="90">
          <cell r="T90">
            <v>10837391.56</v>
          </cell>
        </row>
        <row r="91">
          <cell r="T91">
            <v>19848298.18</v>
          </cell>
        </row>
        <row r="92">
          <cell r="T92">
            <v>79664544.88</v>
          </cell>
        </row>
        <row r="93">
          <cell r="T93">
            <v>506435.42</v>
          </cell>
        </row>
        <row r="94">
          <cell r="T94">
            <v>6758125.34</v>
          </cell>
        </row>
        <row r="95">
          <cell r="T95">
            <v>5339448.83</v>
          </cell>
        </row>
        <row r="96">
          <cell r="T96">
            <v>129319138.14</v>
          </cell>
        </row>
        <row r="97">
          <cell r="T97">
            <v>143399394.32</v>
          </cell>
        </row>
        <row r="99">
          <cell r="T99">
            <v>45730902.13</v>
          </cell>
        </row>
        <row r="100">
          <cell r="T100">
            <v>1560294</v>
          </cell>
        </row>
        <row r="101">
          <cell r="T101">
            <v>12824912.42</v>
          </cell>
        </row>
        <row r="102">
          <cell r="T102">
            <v>17848810.84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15"/>
  <sheetViews>
    <sheetView tabSelected="1" view="pageBreakPreview" zoomScaleSheetLayoutView="100" workbookViewId="0" topLeftCell="A1">
      <selection activeCell="B15" sqref="B15"/>
    </sheetView>
  </sheetViews>
  <sheetFormatPr defaultColWidth="11.421875" defaultRowHeight="15"/>
  <cols>
    <col min="1" max="1" width="3.7109375" style="0" customWidth="1"/>
    <col min="2" max="2" width="62.421875" style="0" customWidth="1"/>
    <col min="3" max="3" width="17.421875" style="0" bestFit="1" customWidth="1"/>
    <col min="5" max="5" width="13.7109375" style="0" bestFit="1" customWidth="1"/>
  </cols>
  <sheetData>
    <row r="1" ht="22.8" customHeight="1"/>
    <row r="2" spans="2:3" ht="12" customHeight="1">
      <c r="B2" s="1" t="s">
        <v>0</v>
      </c>
      <c r="C2" s="2"/>
    </row>
    <row r="3" spans="2:3" ht="11.4" customHeight="1">
      <c r="B3" s="3" t="s">
        <v>1</v>
      </c>
      <c r="C3" s="4"/>
    </row>
    <row r="4" spans="2:3" ht="11.4" customHeight="1">
      <c r="B4" s="5" t="s">
        <v>2</v>
      </c>
      <c r="C4" s="6"/>
    </row>
    <row r="5" spans="2:3" ht="15">
      <c r="B5" s="7" t="s">
        <v>3</v>
      </c>
      <c r="C5" s="8" t="s">
        <v>4</v>
      </c>
    </row>
    <row r="6" spans="2:3" ht="15">
      <c r="B6" s="9" t="s">
        <v>5</v>
      </c>
      <c r="C6" s="10"/>
    </row>
    <row r="7" spans="2:5" ht="15">
      <c r="B7" s="11" t="s">
        <v>6</v>
      </c>
      <c r="C7" s="12">
        <f>+'[1]Ejercicio'!$T$88+'[1]Ejercicio'!$T$92+'[1]Ejercicio'!$T$99+'[1]Ejercicio'!$T$100</f>
        <v>127044688.19</v>
      </c>
      <c r="E7" s="13"/>
    </row>
    <row r="8" spans="2:5" ht="15">
      <c r="B8" s="11" t="s">
        <v>7</v>
      </c>
      <c r="C8" s="14">
        <v>135463</v>
      </c>
      <c r="E8" s="15"/>
    </row>
    <row r="9" spans="2:3" ht="15">
      <c r="B9" s="11" t="s">
        <v>8</v>
      </c>
      <c r="C9" s="14">
        <v>0</v>
      </c>
    </row>
    <row r="10" spans="2:3" ht="15">
      <c r="B10" s="11" t="s">
        <v>9</v>
      </c>
      <c r="C10" s="14">
        <f>+'[1]Ejercicio'!$T$102+'[1]Ejercicio'!$T$84</f>
        <v>32965167.04</v>
      </c>
    </row>
    <row r="11" spans="2:3" ht="21.6">
      <c r="B11" s="16" t="s">
        <v>10</v>
      </c>
      <c r="C11" s="17">
        <f>+'[1]Ejercicio'!$T$87+'[1]Ejercicio'!$T$89+'[1]Ejercicio'!$T$90+'[1]Ejercicio'!$T$91+'[1]Ejercicio'!$T$93+'[1]Ejercicio'!$T$94+'[1]Ejercicio'!$T$95+'[1]Ejercicio'!$T$97+'[1]Ejercicio'!$T$101</f>
        <v>307473525.07</v>
      </c>
    </row>
    <row r="12" spans="2:3" ht="15">
      <c r="B12" s="11" t="s">
        <v>11</v>
      </c>
      <c r="C12" s="14">
        <f>+'[1]Ejercicio'!$T$96+'[1]Ejercicio'!$T$85-C8</f>
        <v>204136968.20999998</v>
      </c>
    </row>
    <row r="13" spans="2:3" ht="15">
      <c r="B13" s="18" t="s">
        <v>12</v>
      </c>
      <c r="C13" s="19">
        <f>SUM(C7:C12)</f>
        <v>671755811.51</v>
      </c>
    </row>
    <row r="14" ht="15">
      <c r="C14" s="15"/>
    </row>
    <row r="15" ht="15">
      <c r="C15" s="15"/>
    </row>
  </sheetData>
  <mergeCells count="4">
    <mergeCell ref="B2:C2"/>
    <mergeCell ref="B3:C3"/>
    <mergeCell ref="B4:C4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2018-11-05T22:05:43Z</dcterms:created>
  <dcterms:modified xsi:type="dcterms:W3CDTF">2018-11-05T22:07:26Z</dcterms:modified>
  <cp:category/>
  <cp:version/>
  <cp:contentType/>
  <cp:contentStatus/>
</cp:coreProperties>
</file>